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SFS\Student Clubs\Fundraising and Event Information\"/>
    </mc:Choice>
  </mc:AlternateContent>
  <bookViews>
    <workbookView xWindow="0" yWindow="0" windowWidth="19200" windowHeight="6740"/>
  </bookViews>
  <sheets>
    <sheet name="Inventory sheet" sheetId="3" r:id="rId1"/>
    <sheet name="Tally Register for sales" sheetId="4" r:id="rId2"/>
    <sheet name="Raffle" sheetId="6" r:id="rId3"/>
    <sheet name="Ticket Register" sheetId="5" r:id="rId4"/>
    <sheet name="Tally Sheet multiple groups" sheetId="7" r:id="rId5"/>
  </sheets>
  <externalReferences>
    <externalReference r:id="rId6"/>
  </externalReferences>
  <definedNames>
    <definedName name="_xlnm.Print_Area" localSheetId="0">'Inventory sheet'!$A$1:$J$24</definedName>
    <definedName name="_xlnm.Print_Area" localSheetId="2">Raffle!$A$1:$H$36</definedName>
    <definedName name="_xlnm.Print_Area" localSheetId="1">'Tally Register for sales'!$A$1:$D$21</definedName>
    <definedName name="_xlnm.Print_Area" localSheetId="4">'Tally Sheet multiple groups'!$A$1:$N$22</definedName>
    <definedName name="_xlnm.Print_Area" localSheetId="3">'Ticket Register'!$A$1:$D$60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6" l="1"/>
  <c r="H21" i="6"/>
  <c r="C20" i="6"/>
  <c r="C19" i="6"/>
  <c r="C18" i="6"/>
  <c r="C17" i="6"/>
  <c r="C16" i="6"/>
  <c r="C15" i="6"/>
  <c r="C21" i="6" s="1"/>
  <c r="H16" i="6" s="1"/>
  <c r="H19" i="6" s="1"/>
  <c r="H23" i="6" s="1"/>
  <c r="H8" i="6"/>
  <c r="H10" i="6" s="1"/>
  <c r="H7" i="6"/>
  <c r="H28" i="6" l="1"/>
  <c r="H25" i="6"/>
  <c r="C18" i="3" l="1"/>
  <c r="B18" i="3"/>
  <c r="I18" i="3" l="1"/>
  <c r="I20" i="3" l="1"/>
  <c r="I19" i="3" s="1"/>
  <c r="D7" i="3"/>
  <c r="F7" i="3" s="1"/>
  <c r="H7" i="3" l="1"/>
  <c r="J7" i="3"/>
  <c r="D14" i="3" l="1"/>
  <c r="H14" i="3" s="1"/>
  <c r="D13" i="3"/>
  <c r="F13" i="3" s="1"/>
  <c r="J13" i="3" s="1"/>
  <c r="D12" i="3"/>
  <c r="F12" i="3" s="1"/>
  <c r="J12" i="3" s="1"/>
  <c r="D11" i="3"/>
  <c r="H11" i="3" s="1"/>
  <c r="D16" i="3"/>
  <c r="H16" i="3" s="1"/>
  <c r="D15" i="3"/>
  <c r="F15" i="3" s="1"/>
  <c r="J15" i="3" s="1"/>
  <c r="D10" i="3"/>
  <c r="D9" i="3"/>
  <c r="H9" i="3" s="1"/>
  <c r="D8" i="3"/>
  <c r="H10" i="3" l="1"/>
  <c r="F10" i="3"/>
  <c r="J10" i="3" s="1"/>
  <c r="H8" i="3"/>
  <c r="F8" i="3"/>
  <c r="J8" i="3" s="1"/>
  <c r="H12" i="3"/>
  <c r="F11" i="3"/>
  <c r="J11" i="3" s="1"/>
  <c r="H13" i="3"/>
  <c r="F14" i="3"/>
  <c r="J14" i="3" s="1"/>
  <c r="F9" i="3"/>
  <c r="J9" i="3" s="1"/>
  <c r="F16" i="3"/>
  <c r="J16" i="3" s="1"/>
  <c r="H15" i="3"/>
  <c r="J18" i="3" l="1"/>
  <c r="H18" i="3"/>
  <c r="B23" i="3" s="1"/>
  <c r="F18" i="3"/>
  <c r="F20" i="3" l="1"/>
  <c r="B22" i="3" s="1"/>
  <c r="B24" i="3" s="1"/>
  <c r="F19" i="3" l="1"/>
</calcChain>
</file>

<file path=xl/sharedStrings.xml><?xml version="1.0" encoding="utf-8"?>
<sst xmlns="http://schemas.openxmlformats.org/spreadsheetml/2006/main" count="99" uniqueCount="62">
  <si>
    <t>Item</t>
  </si>
  <si>
    <t>Starting Quantity</t>
  </si>
  <si>
    <t>Ending Quantity</t>
  </si>
  <si>
    <t>Total Sold</t>
  </si>
  <si>
    <t>Retail Price</t>
  </si>
  <si>
    <t>Total Retail</t>
  </si>
  <si>
    <t>Unit Cost</t>
  </si>
  <si>
    <t>Total CGS</t>
  </si>
  <si>
    <t>Total</t>
  </si>
  <si>
    <t>&lt;CGS Total&gt;</t>
  </si>
  <si>
    <t>&lt;Sales Tax (8.5%)&gt;</t>
  </si>
  <si>
    <t>Total Gross Sales</t>
  </si>
  <si>
    <t>Total Net Sales</t>
  </si>
  <si>
    <t>Tally/Register</t>
  </si>
  <si>
    <t>Over/short</t>
  </si>
  <si>
    <t>Profit</t>
  </si>
  <si>
    <t>Net Sales after Taxes Total</t>
  </si>
  <si>
    <t xml:space="preserve">Total Sales </t>
  </si>
  <si>
    <t>Event</t>
  </si>
  <si>
    <t>Date</t>
  </si>
  <si>
    <t>Sales Staff</t>
  </si>
  <si>
    <t>Price</t>
  </si>
  <si>
    <t>Seller's Name</t>
  </si>
  <si>
    <t>Ticket Number</t>
  </si>
  <si>
    <t>Organization</t>
  </si>
  <si>
    <t>Pre-Sale Ticket Inventory Sheet</t>
  </si>
  <si>
    <t>HSU Student Clubs Merchandise Inventory Report</t>
  </si>
  <si>
    <t>HSU Student Clubs Sales Tally Sheet</t>
  </si>
  <si>
    <t>HSU Student Clubs Raffle Ticket Sales</t>
  </si>
  <si>
    <t>Sales</t>
  </si>
  <si>
    <t>Ending Ticket</t>
  </si>
  <si>
    <t>Starting Ticket</t>
  </si>
  <si>
    <t># Sold</t>
  </si>
  <si>
    <t>Total Income</t>
  </si>
  <si>
    <t>Raffle</t>
  </si>
  <si>
    <t>*</t>
  </si>
  <si>
    <t>=</t>
  </si>
  <si>
    <t>Other</t>
  </si>
  <si>
    <t>Total Sales</t>
  </si>
  <si>
    <t xml:space="preserve">Closing Cash </t>
  </si>
  <si>
    <t>Payments</t>
  </si>
  <si>
    <t>Bills</t>
  </si>
  <si>
    <t>Count</t>
  </si>
  <si>
    <t>Amount</t>
  </si>
  <si>
    <t>Total Cash</t>
  </si>
  <si>
    <t>Total Coin</t>
  </si>
  <si>
    <t>Total Check</t>
  </si>
  <si>
    <t>Ending Cash Total</t>
  </si>
  <si>
    <t>less beginning cash</t>
  </si>
  <si>
    <t>-</t>
  </si>
  <si>
    <t>over/(shortage)</t>
  </si>
  <si>
    <t>Deposit Total</t>
  </si>
  <si>
    <t>Deposit Bag #</t>
  </si>
  <si>
    <t>Cashier</t>
  </si>
  <si>
    <t>Ticket Sales</t>
  </si>
  <si>
    <t>Adult Ticket</t>
  </si>
  <si>
    <t>Children</t>
  </si>
  <si>
    <t>Club Name</t>
  </si>
  <si>
    <t>Club Fund</t>
  </si>
  <si>
    <t>Hats</t>
  </si>
  <si>
    <t>Shirts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</si>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</sst>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u/>
      <sz val="22"/>
      <color theme="1"/>
      <name val="Times New Roman"/>
      <family val="1"/>
    </font>
    <font>
      <i/>
      <sz val="22"/>
      <color theme="1"/>
      <name val="Times New Roman"/>
      <family val="1"/>
    </font>
    <font>
      <sz val="14"/>
      <color theme="1"/>
      <name val="Times New Roman"/>
      <family val="1"/>
    </font>
    <font>
      <u/>
      <sz val="16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u/>
      <sz val="15"/>
      <color theme="1"/>
      <name val="Times New Roman"/>
      <family val="1"/>
    </font>
    <font>
      <b/>
      <sz val="15"/>
      <color theme="1"/>
      <name val="Times New Roman"/>
      <family val="1"/>
    </font>
    <font>
      <u/>
      <sz val="12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u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2" fillId="0" borderId="0" xfId="0" applyFo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right"/>
      <protection locked="0"/>
    </xf>
    <xf numFmtId="164" fontId="3" fillId="0" borderId="2" xfId="0" applyNumberFormat="1" applyFont="1" applyBorder="1" applyAlignment="1" applyProtection="1">
      <alignment horizontal="center"/>
    </xf>
    <xf numFmtId="164" fontId="3" fillId="0" borderId="4" xfId="1" applyNumberFormat="1" applyFont="1" applyBorder="1" applyAlignment="1" applyProtection="1">
      <alignment horizontal="center"/>
    </xf>
    <xf numFmtId="164" fontId="3" fillId="2" borderId="11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3" fillId="2" borderId="5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4" fontId="2" fillId="2" borderId="6" xfId="0" applyNumberFormat="1" applyFont="1" applyFill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" xfId="0" applyFont="1" applyBorder="1" applyProtection="1">
      <protection locked="0"/>
    </xf>
    <xf numFmtId="4" fontId="2" fillId="0" borderId="0" xfId="0" applyNumberFormat="1" applyFont="1" applyFill="1" applyBorder="1" applyProtection="1">
      <protection locked="0"/>
    </xf>
    <xf numFmtId="0" fontId="3" fillId="0" borderId="3" xfId="0" applyFont="1" applyBorder="1" applyAlignment="1" applyProtection="1">
      <alignment horizontal="right"/>
      <protection locked="0"/>
    </xf>
    <xf numFmtId="4" fontId="2" fillId="0" borderId="0" xfId="0" applyNumberFormat="1" applyFont="1" applyBorder="1" applyAlignment="1" applyProtection="1">
      <alignment horizontal="right"/>
      <protection locked="0"/>
    </xf>
    <xf numFmtId="4" fontId="3" fillId="0" borderId="8" xfId="0" applyNumberFormat="1" applyFont="1" applyBorder="1" applyProtection="1"/>
    <xf numFmtId="4" fontId="2" fillId="0" borderId="0" xfId="0" applyNumberFormat="1" applyFont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4" fontId="2" fillId="0" borderId="9" xfId="0" applyNumberFormat="1" applyFont="1" applyBorder="1" applyProtection="1"/>
    <xf numFmtId="0" fontId="3" fillId="0" borderId="0" xfId="0" applyFont="1" applyBorder="1" applyAlignment="1" applyProtection="1">
      <alignment horizontal="right"/>
      <protection locked="0"/>
    </xf>
    <xf numFmtId="4" fontId="3" fillId="0" borderId="9" xfId="0" applyNumberFormat="1" applyFont="1" applyBorder="1" applyProtection="1"/>
    <xf numFmtId="0" fontId="5" fillId="0" borderId="0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5" fillId="0" borderId="3" xfId="0" applyFont="1" applyFill="1" applyBorder="1" applyProtection="1">
      <protection locked="0"/>
    </xf>
    <xf numFmtId="0" fontId="6" fillId="2" borderId="5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/>
      <protection locked="0"/>
    </xf>
    <xf numFmtId="0" fontId="5" fillId="0" borderId="5" xfId="0" applyFont="1" applyBorder="1" applyProtection="1">
      <protection locked="0"/>
    </xf>
    <xf numFmtId="4" fontId="5" fillId="2" borderId="6" xfId="0" applyNumberFormat="1" applyFont="1" applyFill="1" applyBorder="1" applyProtection="1">
      <protection locked="0"/>
    </xf>
    <xf numFmtId="0" fontId="5" fillId="0" borderId="6" xfId="0" applyFont="1" applyBorder="1" applyProtection="1">
      <protection locked="0"/>
    </xf>
    <xf numFmtId="4" fontId="5" fillId="0" borderId="6" xfId="0" applyNumberFormat="1" applyFont="1" applyBorder="1" applyProtection="1">
      <protection locked="0"/>
    </xf>
    <xf numFmtId="4" fontId="5" fillId="0" borderId="0" xfId="0" applyNumberFormat="1" applyFont="1" applyFill="1" applyBorder="1" applyProtection="1">
      <protection locked="0"/>
    </xf>
    <xf numFmtId="0" fontId="5" fillId="0" borderId="3" xfId="0" applyFont="1" applyFill="1" applyBorder="1" applyAlignment="1" applyProtection="1">
      <alignment horizontal="right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Protection="1">
      <protection locked="0"/>
    </xf>
    <xf numFmtId="0" fontId="5" fillId="0" borderId="16" xfId="0" applyFont="1" applyFill="1" applyBorder="1" applyAlignment="1" applyProtection="1">
      <alignment horizontal="center"/>
      <protection locked="0"/>
    </xf>
    <xf numFmtId="0" fontId="5" fillId="0" borderId="16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3" fontId="2" fillId="0" borderId="6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</xf>
    <xf numFmtId="4" fontId="2" fillId="0" borderId="6" xfId="0" applyNumberFormat="1" applyFont="1" applyBorder="1" applyProtection="1"/>
    <xf numFmtId="4" fontId="2" fillId="0" borderId="12" xfId="0" applyNumberFormat="1" applyFont="1" applyBorder="1" applyProtection="1"/>
    <xf numFmtId="4" fontId="2" fillId="0" borderId="14" xfId="0" applyNumberFormat="1" applyFont="1" applyBorder="1" applyProtection="1"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4" fontId="2" fillId="0" borderId="0" xfId="0" applyNumberFormat="1" applyFont="1" applyBorder="1" applyProtection="1"/>
    <xf numFmtId="4" fontId="2" fillId="0" borderId="4" xfId="0" applyNumberFormat="1" applyFont="1" applyBorder="1" applyProtection="1"/>
    <xf numFmtId="164" fontId="3" fillId="0" borderId="9" xfId="0" applyNumberFormat="1" applyFont="1" applyBorder="1" applyProtection="1"/>
    <xf numFmtId="4" fontId="2" fillId="0" borderId="0" xfId="0" applyNumberFormat="1" applyFont="1" applyBorder="1" applyProtection="1">
      <protection locked="0"/>
    </xf>
    <xf numFmtId="164" fontId="2" fillId="0" borderId="0" xfId="0" applyNumberFormat="1" applyFont="1" applyProtection="1"/>
    <xf numFmtId="0" fontId="2" fillId="0" borderId="0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0" xfId="0" applyFont="1" applyBorder="1" applyProtection="1"/>
    <xf numFmtId="0" fontId="2" fillId="0" borderId="0" xfId="0" applyFont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2" borderId="6" xfId="0" applyFill="1" applyBorder="1" applyProtection="1">
      <protection locked="0"/>
    </xf>
    <xf numFmtId="4" fontId="8" fillId="2" borderId="6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1" fillId="0" borderId="0" xfId="0" applyFont="1"/>
    <xf numFmtId="0" fontId="13" fillId="0" borderId="6" xfId="0" applyFont="1" applyBorder="1"/>
    <xf numFmtId="164" fontId="13" fillId="0" borderId="6" xfId="0" applyNumberFormat="1" applyFont="1" applyBorder="1"/>
    <xf numFmtId="164" fontId="13" fillId="0" borderId="17" xfId="0" applyNumberFormat="1" applyFont="1" applyBorder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164" fontId="13" fillId="0" borderId="0" xfId="0" applyNumberFormat="1" applyFont="1" applyBorder="1"/>
    <xf numFmtId="0" fontId="15" fillId="0" borderId="0" xfId="0" applyFont="1"/>
    <xf numFmtId="0" fontId="16" fillId="0" borderId="0" xfId="0" applyFont="1"/>
    <xf numFmtId="0" fontId="15" fillId="0" borderId="0" xfId="0" applyFont="1" applyBorder="1" applyAlignment="1">
      <alignment horizontal="center"/>
    </xf>
    <xf numFmtId="0" fontId="16" fillId="0" borderId="0" xfId="0" applyFont="1" applyBorder="1"/>
    <xf numFmtId="0" fontId="17" fillId="0" borderId="0" xfId="0" applyFont="1" applyAlignment="1">
      <alignment horizontal="center"/>
    </xf>
    <xf numFmtId="6" fontId="13" fillId="0" borderId="0" xfId="0" applyNumberFormat="1" applyFont="1" applyAlignment="1">
      <alignment horizontal="center"/>
    </xf>
    <xf numFmtId="8" fontId="13" fillId="0" borderId="6" xfId="0" applyNumberFormat="1" applyFont="1" applyBorder="1"/>
    <xf numFmtId="0" fontId="18" fillId="0" borderId="0" xfId="0" applyFont="1"/>
    <xf numFmtId="8" fontId="18" fillId="0" borderId="15" xfId="0" applyNumberFormat="1" applyFont="1" applyBorder="1"/>
    <xf numFmtId="8" fontId="18" fillId="0" borderId="16" xfId="0" applyNumberFormat="1" applyFont="1" applyBorder="1"/>
    <xf numFmtId="44" fontId="18" fillId="0" borderId="16" xfId="1" applyFont="1" applyBorder="1"/>
    <xf numFmtId="164" fontId="18" fillId="0" borderId="15" xfId="0" applyNumberFormat="1" applyFont="1" applyBorder="1"/>
    <xf numFmtId="164" fontId="13" fillId="0" borderId="0" xfId="0" applyNumberFormat="1" applyFont="1"/>
    <xf numFmtId="0" fontId="19" fillId="0" borderId="0" xfId="0" applyFont="1" applyAlignment="1">
      <alignment horizontal="center"/>
    </xf>
    <xf numFmtId="6" fontId="19" fillId="0" borderId="0" xfId="0" applyNumberFormat="1" applyFont="1" applyAlignment="1">
      <alignment horizontal="center"/>
    </xf>
    <xf numFmtId="8" fontId="19" fillId="0" borderId="18" xfId="0" applyNumberFormat="1" applyFont="1" applyBorder="1"/>
    <xf numFmtId="0" fontId="19" fillId="0" borderId="0" xfId="0" applyFont="1"/>
    <xf numFmtId="0" fontId="20" fillId="0" borderId="0" xfId="0" applyFont="1"/>
    <xf numFmtId="164" fontId="13" fillId="0" borderId="15" xfId="0" applyNumberFormat="1" applyFont="1" applyBorder="1"/>
    <xf numFmtId="8" fontId="13" fillId="0" borderId="0" xfId="0" applyNumberFormat="1" applyFont="1" applyBorder="1"/>
    <xf numFmtId="164" fontId="14" fillId="0" borderId="0" xfId="0" applyNumberFormat="1" applyFont="1"/>
    <xf numFmtId="6" fontId="17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8" fontId="13" fillId="0" borderId="0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4" fontId="21" fillId="0" borderId="17" xfId="0" applyNumberFormat="1" applyFont="1" applyBorder="1"/>
    <xf numFmtId="8" fontId="14" fillId="0" borderId="6" xfId="0" applyNumberFormat="1" applyFont="1" applyBorder="1"/>
    <xf numFmtId="0" fontId="22" fillId="0" borderId="0" xfId="0" applyFont="1" applyAlignment="1">
      <alignment horizontal="right"/>
    </xf>
    <xf numFmtId="14" fontId="22" fillId="0" borderId="15" xfId="0" applyNumberFormat="1" applyFont="1" applyBorder="1"/>
    <xf numFmtId="0" fontId="22" fillId="0" borderId="0" xfId="0" applyFont="1" applyBorder="1"/>
    <xf numFmtId="0" fontId="21" fillId="0" borderId="0" xfId="0" applyFont="1"/>
    <xf numFmtId="0" fontId="22" fillId="0" borderId="16" xfId="0" applyFont="1" applyBorder="1" applyAlignment="1">
      <alignment horizontal="left"/>
    </xf>
    <xf numFmtId="0" fontId="13" fillId="0" borderId="0" xfId="0" applyFont="1" applyBorder="1" applyAlignment="1">
      <alignment horizontal="right"/>
    </xf>
    <xf numFmtId="0" fontId="14" fillId="0" borderId="0" xfId="0" applyFont="1" applyBorder="1"/>
    <xf numFmtId="0" fontId="23" fillId="0" borderId="0" xfId="0" applyFont="1" applyBorder="1"/>
    <xf numFmtId="0" fontId="2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6" fontId="13" fillId="0" borderId="0" xfId="0" applyNumberFormat="1" applyFont="1" applyBorder="1" applyAlignment="1">
      <alignment horizontal="center"/>
    </xf>
    <xf numFmtId="6" fontId="13" fillId="0" borderId="0" xfId="0" applyNumberFormat="1" applyFont="1" applyBorder="1"/>
    <xf numFmtId="0" fontId="11" fillId="0" borderId="0" xfId="0" applyFont="1" applyBorder="1"/>
    <xf numFmtId="14" fontId="13" fillId="0" borderId="0" xfId="0" applyNumberFormat="1" applyFont="1" applyBorder="1"/>
    <xf numFmtId="0" fontId="25" fillId="0" borderId="3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26" fillId="0" borderId="0" xfId="0" applyFont="1" applyFill="1" applyBorder="1" applyAlignment="1" applyProtection="1">
      <alignment horizontal="right"/>
      <protection locked="0"/>
    </xf>
    <xf numFmtId="0" fontId="28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6" fillId="2" borderId="19" xfId="0" applyFon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16" xfId="0" applyFont="1" applyFill="1" applyBorder="1" applyAlignment="1" applyProtection="1">
      <alignment horizontal="center"/>
      <protection locked="0"/>
    </xf>
    <xf numFmtId="0" fontId="13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7" fillId="0" borderId="0" xfId="0" applyFont="1" applyAlignment="1"/>
    <xf numFmtId="14" fontId="11" fillId="0" borderId="15" xfId="0" applyNumberFormat="1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0" fontId="13" fillId="0" borderId="15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26" fillId="0" borderId="15" xfId="0" applyFont="1" applyFill="1" applyBorder="1" applyAlignment="1" applyProtection="1">
      <alignment horizontal="center"/>
      <protection locked="0"/>
    </xf>
    <xf numFmtId="0" fontId="4" fillId="0" borderId="15" xfId="0" applyFont="1" applyFill="1" applyBorder="1" applyAlignment="1" applyProtection="1">
      <alignment horizontal="center"/>
      <protection locked="0"/>
    </xf>
    <xf numFmtId="0" fontId="4" fillId="0" borderId="16" xfId="0" applyFont="1" applyFill="1" applyBorder="1" applyAlignment="1" applyProtection="1">
      <alignment horizontal="center"/>
      <protection locked="0"/>
    </xf>
    <xf numFmtId="0" fontId="27" fillId="0" borderId="3" xfId="0" applyFont="1" applyFill="1" applyBorder="1" applyAlignment="1" applyProtection="1">
      <alignment horizontal="center"/>
      <protection locked="0"/>
    </xf>
    <xf numFmtId="0" fontId="27" fillId="0" borderId="0" xfId="0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lw61\AppData\Local\Microsoft\Windows\Temporary%20Internet%20Files\Content.Outlook\GZW4AF1U\Student%20Clubs%20Event%20Master-Lo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ent Log"/>
      <sheetName val="Gate Sales"/>
      <sheetName val="Raffle (1)"/>
      <sheetName val="Concession (1)"/>
      <sheetName val="Merchandise Sales "/>
      <sheetName val="Sheet3"/>
    </sheetNames>
    <sheetDataSet>
      <sheetData sheetId="0">
        <row r="5">
          <cell r="E5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A7" sqref="A7"/>
    </sheetView>
  </sheetViews>
  <sheetFormatPr defaultColWidth="12.54296875" defaultRowHeight="14.5" x14ac:dyDescent="0.35"/>
  <cols>
    <col min="1" max="1" width="32.54296875" style="1" customWidth="1"/>
    <col min="2" max="2" width="21.1796875" style="8" bestFit="1" customWidth="1"/>
    <col min="3" max="3" width="18.1796875" style="8" customWidth="1"/>
    <col min="4" max="4" width="12.453125" style="8" bestFit="1" customWidth="1"/>
    <col min="5" max="5" width="22" style="1" bestFit="1" customWidth="1"/>
    <col min="6" max="6" width="14.453125" style="1" bestFit="1" customWidth="1"/>
    <col min="7" max="7" width="12.54296875" style="1" customWidth="1"/>
    <col min="8" max="8" width="12" style="1" bestFit="1" customWidth="1"/>
    <col min="9" max="9" width="19.26953125" style="1" customWidth="1"/>
    <col min="10" max="16384" width="12.54296875" style="1"/>
  </cols>
  <sheetData>
    <row r="1" spans="1:10" ht="26" x14ac:dyDescent="0.6">
      <c r="A1" s="145" t="s">
        <v>26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0" s="3" customFormat="1" ht="18.5" x14ac:dyDescent="0.45">
      <c r="A2" s="143"/>
      <c r="B2" s="144"/>
      <c r="C2" s="144"/>
      <c r="D2" s="144"/>
      <c r="E2" s="144"/>
      <c r="F2" s="144"/>
      <c r="G2" s="144"/>
      <c r="H2" s="144"/>
      <c r="I2" s="5"/>
      <c r="J2" s="2"/>
    </row>
    <row r="3" spans="1:10" s="3" customFormat="1" ht="21" x14ac:dyDescent="0.5">
      <c r="A3" s="44" t="s">
        <v>24</v>
      </c>
      <c r="B3" s="45"/>
      <c r="C3" s="46"/>
      <c r="D3" s="66"/>
      <c r="E3" s="13"/>
      <c r="F3" s="13"/>
      <c r="G3" s="13"/>
      <c r="H3" s="13"/>
      <c r="I3" s="5"/>
      <c r="J3" s="2"/>
    </row>
    <row r="4" spans="1:10" s="3" customFormat="1" ht="21" x14ac:dyDescent="0.5">
      <c r="A4" s="44" t="s">
        <v>18</v>
      </c>
      <c r="B4" s="45"/>
      <c r="C4" s="46"/>
      <c r="D4" s="67"/>
      <c r="E4" s="13"/>
      <c r="F4" s="13"/>
      <c r="G4" s="13"/>
      <c r="H4" s="13"/>
      <c r="I4" s="5"/>
      <c r="J4" s="2"/>
    </row>
    <row r="5" spans="1:10" s="3" customFormat="1" ht="21" x14ac:dyDescent="0.5">
      <c r="A5" s="44" t="s">
        <v>19</v>
      </c>
      <c r="B5" s="47"/>
      <c r="C5" s="48"/>
      <c r="D5" s="4"/>
      <c r="E5" s="5"/>
      <c r="F5" s="5"/>
      <c r="G5" s="5"/>
      <c r="H5" s="5"/>
      <c r="I5" s="5"/>
      <c r="J5" s="2"/>
    </row>
    <row r="6" spans="1:10" s="3" customFormat="1" ht="25" customHeight="1" x14ac:dyDescent="0.45">
      <c r="A6" s="14" t="s">
        <v>0</v>
      </c>
      <c r="B6" s="15" t="s">
        <v>1</v>
      </c>
      <c r="C6" s="15" t="s">
        <v>2</v>
      </c>
      <c r="D6" s="15" t="s">
        <v>3</v>
      </c>
      <c r="E6" s="15" t="s">
        <v>4</v>
      </c>
      <c r="F6" s="15" t="s">
        <v>5</v>
      </c>
      <c r="G6" s="15" t="s">
        <v>6</v>
      </c>
      <c r="H6" s="49" t="s">
        <v>7</v>
      </c>
      <c r="I6" s="16" t="s">
        <v>13</v>
      </c>
      <c r="J6" s="17" t="s">
        <v>14</v>
      </c>
    </row>
    <row r="7" spans="1:10" s="3" customFormat="1" ht="25" customHeight="1" x14ac:dyDescent="0.45">
      <c r="A7" s="18"/>
      <c r="B7" s="50"/>
      <c r="C7" s="50"/>
      <c r="D7" s="51">
        <f t="shared" ref="D7:D16" si="0">SUM(B7-C7)</f>
        <v>0</v>
      </c>
      <c r="E7" s="19">
        <v>0</v>
      </c>
      <c r="F7" s="52">
        <f>SUM(D7*E7)</f>
        <v>0</v>
      </c>
      <c r="G7" s="19">
        <v>10</v>
      </c>
      <c r="H7" s="53">
        <f>SUM(D7*G7)</f>
        <v>0</v>
      </c>
      <c r="I7" s="20"/>
      <c r="J7" s="54">
        <f>+F7-I7</f>
        <v>0</v>
      </c>
    </row>
    <row r="8" spans="1:10" s="3" customFormat="1" ht="25" customHeight="1" x14ac:dyDescent="0.45">
      <c r="A8" s="18"/>
      <c r="B8" s="50"/>
      <c r="C8" s="50"/>
      <c r="D8" s="51">
        <f>SUM(B8-C8)</f>
        <v>0</v>
      </c>
      <c r="E8" s="19">
        <v>0</v>
      </c>
      <c r="F8" s="52">
        <f t="shared" ref="F8:F16" si="1">SUM(D8*E8)</f>
        <v>0</v>
      </c>
      <c r="G8" s="19">
        <v>0</v>
      </c>
      <c r="H8" s="53">
        <f t="shared" ref="H8:H16" si="2">SUM(D8*G8)</f>
        <v>0</v>
      </c>
      <c r="I8" s="20"/>
      <c r="J8" s="26">
        <f t="shared" ref="J8:J16" si="3">+F8-I8</f>
        <v>0</v>
      </c>
    </row>
    <row r="9" spans="1:10" s="3" customFormat="1" ht="25" customHeight="1" x14ac:dyDescent="0.45">
      <c r="A9" s="18"/>
      <c r="B9" s="50"/>
      <c r="C9" s="50"/>
      <c r="D9" s="51">
        <f t="shared" si="0"/>
        <v>0</v>
      </c>
      <c r="E9" s="19">
        <v>0</v>
      </c>
      <c r="F9" s="52">
        <f t="shared" si="1"/>
        <v>0</v>
      </c>
      <c r="G9" s="19">
        <v>0</v>
      </c>
      <c r="H9" s="53">
        <f t="shared" si="2"/>
        <v>0</v>
      </c>
      <c r="I9" s="20"/>
      <c r="J9" s="26">
        <f t="shared" si="3"/>
        <v>0</v>
      </c>
    </row>
    <row r="10" spans="1:10" s="3" customFormat="1" ht="25" customHeight="1" x14ac:dyDescent="0.45">
      <c r="A10" s="18"/>
      <c r="B10" s="50"/>
      <c r="C10" s="50"/>
      <c r="D10" s="51">
        <f t="shared" si="0"/>
        <v>0</v>
      </c>
      <c r="E10" s="19">
        <v>0</v>
      </c>
      <c r="F10" s="52">
        <f t="shared" si="1"/>
        <v>0</v>
      </c>
      <c r="G10" s="19">
        <v>0</v>
      </c>
      <c r="H10" s="53">
        <f t="shared" si="2"/>
        <v>0</v>
      </c>
      <c r="I10" s="20"/>
      <c r="J10" s="26">
        <f t="shared" si="3"/>
        <v>0</v>
      </c>
    </row>
    <row r="11" spans="1:10" s="3" customFormat="1" ht="25" customHeight="1" x14ac:dyDescent="0.45">
      <c r="A11" s="18"/>
      <c r="B11" s="50"/>
      <c r="C11" s="50"/>
      <c r="D11" s="51">
        <f t="shared" ref="D11:D14" si="4">SUM(B11-C11)</f>
        <v>0</v>
      </c>
      <c r="E11" s="19">
        <v>0</v>
      </c>
      <c r="F11" s="52">
        <f t="shared" ref="F11:F14" si="5">SUM(D11*E11)</f>
        <v>0</v>
      </c>
      <c r="G11" s="19">
        <v>0</v>
      </c>
      <c r="H11" s="53">
        <f t="shared" ref="H11:H14" si="6">SUM(D11*G11)</f>
        <v>0</v>
      </c>
      <c r="I11" s="20"/>
      <c r="J11" s="26">
        <f t="shared" si="3"/>
        <v>0</v>
      </c>
    </row>
    <row r="12" spans="1:10" s="3" customFormat="1" ht="25" customHeight="1" x14ac:dyDescent="0.45">
      <c r="A12" s="18"/>
      <c r="B12" s="50"/>
      <c r="C12" s="50"/>
      <c r="D12" s="51">
        <f t="shared" si="4"/>
        <v>0</v>
      </c>
      <c r="E12" s="19">
        <v>0</v>
      </c>
      <c r="F12" s="52">
        <f t="shared" si="5"/>
        <v>0</v>
      </c>
      <c r="G12" s="19">
        <v>0</v>
      </c>
      <c r="H12" s="53">
        <f t="shared" si="6"/>
        <v>0</v>
      </c>
      <c r="I12" s="20"/>
      <c r="J12" s="26">
        <f t="shared" si="3"/>
        <v>0</v>
      </c>
    </row>
    <row r="13" spans="1:10" s="3" customFormat="1" ht="25" customHeight="1" x14ac:dyDescent="0.45">
      <c r="A13" s="18"/>
      <c r="B13" s="50"/>
      <c r="C13" s="50"/>
      <c r="D13" s="51">
        <f t="shared" si="4"/>
        <v>0</v>
      </c>
      <c r="E13" s="19">
        <v>0</v>
      </c>
      <c r="F13" s="52">
        <f t="shared" si="5"/>
        <v>0</v>
      </c>
      <c r="G13" s="19">
        <v>0</v>
      </c>
      <c r="H13" s="53">
        <f t="shared" si="6"/>
        <v>0</v>
      </c>
      <c r="I13" s="20"/>
      <c r="J13" s="26">
        <f t="shared" si="3"/>
        <v>0</v>
      </c>
    </row>
    <row r="14" spans="1:10" s="3" customFormat="1" ht="25" customHeight="1" x14ac:dyDescent="0.45">
      <c r="A14" s="18"/>
      <c r="B14" s="50"/>
      <c r="C14" s="50"/>
      <c r="D14" s="51">
        <f t="shared" si="4"/>
        <v>0</v>
      </c>
      <c r="E14" s="19">
        <v>0</v>
      </c>
      <c r="F14" s="52">
        <f t="shared" si="5"/>
        <v>0</v>
      </c>
      <c r="G14" s="19">
        <v>0</v>
      </c>
      <c r="H14" s="53">
        <f t="shared" si="6"/>
        <v>0</v>
      </c>
      <c r="I14" s="20"/>
      <c r="J14" s="26">
        <f t="shared" si="3"/>
        <v>0</v>
      </c>
    </row>
    <row r="15" spans="1:10" s="3" customFormat="1" ht="25" customHeight="1" x14ac:dyDescent="0.45">
      <c r="A15" s="18"/>
      <c r="B15" s="50"/>
      <c r="C15" s="50"/>
      <c r="D15" s="51">
        <f t="shared" si="0"/>
        <v>0</v>
      </c>
      <c r="E15" s="19">
        <v>0</v>
      </c>
      <c r="F15" s="52">
        <f t="shared" si="1"/>
        <v>0</v>
      </c>
      <c r="G15" s="19">
        <v>0</v>
      </c>
      <c r="H15" s="53">
        <f t="shared" si="2"/>
        <v>0</v>
      </c>
      <c r="I15" s="20"/>
      <c r="J15" s="26">
        <f t="shared" si="3"/>
        <v>0</v>
      </c>
    </row>
    <row r="16" spans="1:10" s="3" customFormat="1" ht="25" customHeight="1" x14ac:dyDescent="0.45">
      <c r="A16" s="18"/>
      <c r="B16" s="50"/>
      <c r="C16" s="50"/>
      <c r="D16" s="51">
        <f t="shared" si="0"/>
        <v>0</v>
      </c>
      <c r="E16" s="19">
        <v>0</v>
      </c>
      <c r="F16" s="52">
        <f t="shared" si="1"/>
        <v>0</v>
      </c>
      <c r="G16" s="19">
        <v>0</v>
      </c>
      <c r="H16" s="53">
        <f t="shared" si="2"/>
        <v>0</v>
      </c>
      <c r="I16" s="20"/>
      <c r="J16" s="26">
        <f t="shared" si="3"/>
        <v>0</v>
      </c>
    </row>
    <row r="17" spans="1:10" s="3" customFormat="1" ht="20.149999999999999" customHeight="1" thickBot="1" x14ac:dyDescent="0.5">
      <c r="A17" s="21"/>
      <c r="B17" s="55"/>
      <c r="C17" s="55"/>
      <c r="D17" s="56"/>
      <c r="E17" s="22"/>
      <c r="F17" s="57"/>
      <c r="G17" s="22"/>
      <c r="H17" s="58"/>
    </row>
    <row r="18" spans="1:10" s="3" customFormat="1" ht="20.149999999999999" customHeight="1" thickBot="1" x14ac:dyDescent="0.5">
      <c r="A18" s="23" t="s">
        <v>8</v>
      </c>
      <c r="B18" s="55">
        <f>SUM(B7:B16)</f>
        <v>0</v>
      </c>
      <c r="C18" s="55">
        <f>SUM(C7:C16)</f>
        <v>0</v>
      </c>
      <c r="D18" s="56"/>
      <c r="E18" s="24" t="s">
        <v>11</v>
      </c>
      <c r="F18" s="59">
        <f>SUM(F7:F16)</f>
        <v>0</v>
      </c>
      <c r="G18" s="60"/>
      <c r="H18" s="30">
        <f>SUM(H7:H16)</f>
        <v>0</v>
      </c>
      <c r="I18" s="25">
        <f>SUM(I7:I16)</f>
        <v>0</v>
      </c>
      <c r="J18" s="26">
        <f>SUM(J7:J17)</f>
        <v>0</v>
      </c>
    </row>
    <row r="19" spans="1:10" s="3" customFormat="1" ht="20.149999999999999" customHeight="1" thickBot="1" x14ac:dyDescent="0.5">
      <c r="A19" s="21"/>
      <c r="B19" s="56"/>
      <c r="C19" s="56"/>
      <c r="D19" s="56"/>
      <c r="E19" s="27" t="s">
        <v>10</v>
      </c>
      <c r="F19" s="61">
        <f>+(F18-F20)</f>
        <v>0</v>
      </c>
      <c r="G19" s="62"/>
      <c r="H19" s="63"/>
      <c r="I19" s="28">
        <f>+(I18-I20)</f>
        <v>0</v>
      </c>
    </row>
    <row r="20" spans="1:10" s="3" customFormat="1" ht="20.149999999999999" customHeight="1" thickBot="1" x14ac:dyDescent="0.5">
      <c r="A20" s="21"/>
      <c r="B20" s="56"/>
      <c r="C20" s="56"/>
      <c r="D20" s="56"/>
      <c r="E20" s="29" t="s">
        <v>12</v>
      </c>
      <c r="F20" s="59">
        <f>+(F18/1.085)</f>
        <v>0</v>
      </c>
      <c r="G20" s="62"/>
      <c r="H20" s="63"/>
      <c r="I20" s="30">
        <f>+(I18/1.085)</f>
        <v>0</v>
      </c>
    </row>
    <row r="21" spans="1:10" s="3" customFormat="1" ht="20.149999999999999" customHeight="1" thickBot="1" x14ac:dyDescent="0.5">
      <c r="A21" s="21"/>
      <c r="B21" s="56"/>
      <c r="C21" s="56"/>
      <c r="D21" s="56"/>
      <c r="E21" s="27"/>
      <c r="F21" s="62"/>
      <c r="G21" s="62"/>
      <c r="H21" s="62"/>
      <c r="I21" s="64"/>
    </row>
    <row r="22" spans="1:10" s="3" customFormat="1" ht="18.5" x14ac:dyDescent="0.45">
      <c r="A22" s="6" t="s">
        <v>16</v>
      </c>
      <c r="B22" s="10">
        <f>+F20</f>
        <v>0</v>
      </c>
      <c r="C22" s="56"/>
      <c r="D22" s="56"/>
      <c r="E22" s="62"/>
      <c r="F22" s="62"/>
      <c r="G22" s="62"/>
      <c r="H22" s="62"/>
      <c r="I22" s="62"/>
    </row>
    <row r="23" spans="1:10" s="3" customFormat="1" ht="18.5" x14ac:dyDescent="0.45">
      <c r="A23" s="7" t="s">
        <v>9</v>
      </c>
      <c r="B23" s="11">
        <f>+H18</f>
        <v>0</v>
      </c>
      <c r="C23" s="65"/>
      <c r="D23" s="65"/>
    </row>
    <row r="24" spans="1:10" s="3" customFormat="1" ht="19" thickBot="1" x14ac:dyDescent="0.5">
      <c r="A24" s="9" t="s">
        <v>15</v>
      </c>
      <c r="B24" s="12">
        <f>+B22-B23</f>
        <v>0</v>
      </c>
      <c r="C24" s="65"/>
      <c r="D24" s="65"/>
    </row>
  </sheetData>
  <sheetProtection sheet="1" objects="1" scenarios="1"/>
  <mergeCells count="2">
    <mergeCell ref="A2:H2"/>
    <mergeCell ref="A1:J1"/>
  </mergeCells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workbookViewId="0">
      <selection activeCell="C21" sqref="C21"/>
    </sheetView>
  </sheetViews>
  <sheetFormatPr defaultColWidth="12.54296875" defaultRowHeight="14.5" x14ac:dyDescent="0.35"/>
  <cols>
    <col min="1" max="1" width="37.7265625" style="1" customWidth="1"/>
    <col min="2" max="2" width="15.453125" style="1" bestFit="1" customWidth="1"/>
    <col min="3" max="3" width="53.26953125" style="1" customWidth="1"/>
    <col min="4" max="4" width="19" style="1" customWidth="1"/>
    <col min="5" max="16384" width="12.54296875" style="1"/>
  </cols>
  <sheetData>
    <row r="1" spans="1:4" ht="28.5" x14ac:dyDescent="0.65">
      <c r="A1" s="147" t="s">
        <v>27</v>
      </c>
      <c r="B1" s="148"/>
      <c r="C1" s="148"/>
      <c r="D1" s="148"/>
    </row>
    <row r="2" spans="1:4" s="33" customFormat="1" ht="21" x14ac:dyDescent="0.5">
      <c r="A2" s="149"/>
      <c r="B2" s="150"/>
      <c r="C2" s="31"/>
      <c r="D2" s="32"/>
    </row>
    <row r="3" spans="1:4" s="33" customFormat="1" ht="21" x14ac:dyDescent="0.5">
      <c r="A3" s="44" t="s">
        <v>24</v>
      </c>
      <c r="B3" s="151"/>
      <c r="C3" s="151"/>
      <c r="D3" s="32"/>
    </row>
    <row r="4" spans="1:4" s="33" customFormat="1" ht="21" x14ac:dyDescent="0.5">
      <c r="A4" s="44" t="s">
        <v>18</v>
      </c>
      <c r="B4" s="152"/>
      <c r="C4" s="152"/>
      <c r="D4" s="32"/>
    </row>
    <row r="5" spans="1:4" s="33" customFormat="1" ht="21" x14ac:dyDescent="0.5">
      <c r="A5" s="44" t="s">
        <v>19</v>
      </c>
      <c r="B5" s="152"/>
      <c r="C5" s="152"/>
      <c r="D5" s="32"/>
    </row>
    <row r="6" spans="1:4" s="33" customFormat="1" ht="21" x14ac:dyDescent="0.5">
      <c r="A6" s="44" t="s">
        <v>20</v>
      </c>
      <c r="B6" s="152"/>
      <c r="C6" s="152"/>
      <c r="D6" s="32"/>
    </row>
    <row r="7" spans="1:4" s="33" customFormat="1" ht="21" x14ac:dyDescent="0.5">
      <c r="A7" s="34"/>
      <c r="B7" s="31"/>
      <c r="C7" s="31"/>
      <c r="D7" s="32"/>
    </row>
    <row r="8" spans="1:4" s="33" customFormat="1" ht="21" x14ac:dyDescent="0.5">
      <c r="A8" s="35" t="s">
        <v>0</v>
      </c>
      <c r="B8" s="36" t="s">
        <v>21</v>
      </c>
      <c r="C8" s="37" t="s">
        <v>13</v>
      </c>
      <c r="D8" s="38" t="s">
        <v>17</v>
      </c>
    </row>
    <row r="9" spans="1:4" s="33" customFormat="1" ht="60" customHeight="1" x14ac:dyDescent="0.55000000000000004">
      <c r="A9" s="39"/>
      <c r="B9" s="70">
        <v>0</v>
      </c>
      <c r="C9" s="41"/>
      <c r="D9" s="42"/>
    </row>
    <row r="10" spans="1:4" s="33" customFormat="1" ht="60" customHeight="1" x14ac:dyDescent="0.55000000000000004">
      <c r="A10" s="39"/>
      <c r="B10" s="70">
        <v>0</v>
      </c>
      <c r="C10" s="41"/>
      <c r="D10" s="42"/>
    </row>
    <row r="11" spans="1:4" s="33" customFormat="1" ht="60" customHeight="1" x14ac:dyDescent="0.55000000000000004">
      <c r="A11" s="39"/>
      <c r="B11" s="70">
        <v>0</v>
      </c>
      <c r="C11" s="41"/>
      <c r="D11" s="42"/>
    </row>
    <row r="12" spans="1:4" s="33" customFormat="1" ht="60" customHeight="1" x14ac:dyDescent="0.55000000000000004">
      <c r="A12" s="39"/>
      <c r="B12" s="70">
        <v>0</v>
      </c>
      <c r="C12" s="41"/>
      <c r="D12" s="42"/>
    </row>
    <row r="13" spans="1:4" s="33" customFormat="1" ht="60" customHeight="1" x14ac:dyDescent="0.55000000000000004">
      <c r="A13" s="39"/>
      <c r="B13" s="70">
        <v>0</v>
      </c>
      <c r="C13" s="41"/>
      <c r="D13" s="42"/>
    </row>
    <row r="14" spans="1:4" s="33" customFormat="1" ht="60" customHeight="1" x14ac:dyDescent="0.55000000000000004">
      <c r="A14" s="39"/>
      <c r="B14" s="70">
        <v>0</v>
      </c>
      <c r="C14" s="41"/>
      <c r="D14" s="42"/>
    </row>
    <row r="15" spans="1:4" s="33" customFormat="1" ht="60" customHeight="1" x14ac:dyDescent="0.55000000000000004">
      <c r="A15" s="39"/>
      <c r="B15" s="70">
        <v>0</v>
      </c>
      <c r="C15" s="41"/>
      <c r="D15" s="42"/>
    </row>
    <row r="16" spans="1:4" s="33" customFormat="1" ht="60" customHeight="1" x14ac:dyDescent="0.55000000000000004">
      <c r="A16" s="39"/>
      <c r="B16" s="70">
        <v>0</v>
      </c>
      <c r="C16" s="41"/>
      <c r="D16" s="42"/>
    </row>
    <row r="17" spans="1:4" s="33" customFormat="1" ht="60" customHeight="1" x14ac:dyDescent="0.55000000000000004">
      <c r="A17" s="39"/>
      <c r="B17" s="70">
        <v>0</v>
      </c>
      <c r="C17" s="41"/>
      <c r="D17" s="42"/>
    </row>
    <row r="18" spans="1:4" s="33" customFormat="1" ht="60" customHeight="1" x14ac:dyDescent="0.55000000000000004">
      <c r="A18" s="39"/>
      <c r="B18" s="70">
        <v>0</v>
      </c>
      <c r="C18" s="41"/>
      <c r="D18" s="42"/>
    </row>
    <row r="19" spans="1:4" s="33" customFormat="1" ht="60" customHeight="1" x14ac:dyDescent="0.7">
      <c r="A19" s="128" t="s">
        <v>54</v>
      </c>
      <c r="B19" s="43"/>
    </row>
    <row r="20" spans="1:4" ht="70" customHeight="1" x14ac:dyDescent="0.55000000000000004">
      <c r="A20" s="129" t="s">
        <v>55</v>
      </c>
      <c r="B20" s="70">
        <v>0</v>
      </c>
      <c r="C20" s="41"/>
      <c r="D20" s="42"/>
    </row>
    <row r="21" spans="1:4" ht="70" customHeight="1" x14ac:dyDescent="0.55000000000000004">
      <c r="A21" s="129" t="s">
        <v>56</v>
      </c>
      <c r="B21" s="70">
        <v>0</v>
      </c>
      <c r="C21" s="41"/>
      <c r="D21" s="42"/>
    </row>
    <row r="22" spans="1:4" ht="60" customHeight="1" x14ac:dyDescent="0.35"/>
    <row r="23" spans="1:4" ht="60" customHeight="1" x14ac:dyDescent="0.35"/>
    <row r="24" spans="1:4" ht="60" customHeight="1" x14ac:dyDescent="0.35"/>
    <row r="25" spans="1:4" ht="60" customHeight="1" x14ac:dyDescent="0.35"/>
    <row r="26" spans="1:4" ht="60" customHeight="1" x14ac:dyDescent="0.35"/>
    <row r="27" spans="1:4" ht="60" customHeight="1" x14ac:dyDescent="0.35"/>
    <row r="28" spans="1:4" ht="60" customHeight="1" x14ac:dyDescent="0.35"/>
    <row r="29" spans="1:4" ht="60" customHeight="1" x14ac:dyDescent="0.35"/>
    <row r="30" spans="1:4" ht="60" customHeight="1" x14ac:dyDescent="0.35"/>
  </sheetData>
  <mergeCells count="6">
    <mergeCell ref="A1:D1"/>
    <mergeCell ref="A2:B2"/>
    <mergeCell ref="B3:C3"/>
    <mergeCell ref="B4:C4"/>
    <mergeCell ref="B6:C6"/>
    <mergeCell ref="B5:C5"/>
  </mergeCells>
  <pageMargins left="0.7" right="0.7" top="0.75" bottom="0.75" header="0.3" footer="0.3"/>
  <pageSetup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sqref="A1:H36"/>
    </sheetView>
  </sheetViews>
  <sheetFormatPr defaultColWidth="9.1796875" defaultRowHeight="14" x14ac:dyDescent="0.3"/>
  <cols>
    <col min="1" max="1" width="17.26953125" style="78" customWidth="1"/>
    <col min="2" max="2" width="14.453125" style="78" customWidth="1"/>
    <col min="3" max="3" width="14" style="78" customWidth="1"/>
    <col min="4" max="4" width="10.7265625" style="78" customWidth="1"/>
    <col min="5" max="5" width="7.26953125" style="78" customWidth="1"/>
    <col min="6" max="6" width="17.7265625" style="78" customWidth="1"/>
    <col min="7" max="7" width="5.81640625" style="78" customWidth="1"/>
    <col min="8" max="8" width="17.7265625" style="78" customWidth="1"/>
    <col min="9" max="9" width="15.26953125" style="78" customWidth="1"/>
    <col min="10" max="16384" width="9.1796875" style="78"/>
  </cols>
  <sheetData>
    <row r="1" spans="1:9" s="71" customFormat="1" ht="28.5" x14ac:dyDescent="0.65">
      <c r="A1" s="154" t="s">
        <v>28</v>
      </c>
      <c r="B1" s="154"/>
      <c r="C1" s="154"/>
      <c r="D1" s="154"/>
      <c r="E1" s="154"/>
      <c r="F1" s="154"/>
      <c r="G1" s="155"/>
      <c r="H1" s="155"/>
    </row>
    <row r="3" spans="1:9" s="74" customFormat="1" ht="18" x14ac:dyDescent="0.4">
      <c r="A3" s="72"/>
      <c r="B3" s="73"/>
      <c r="C3" s="72"/>
      <c r="D3" s="72"/>
      <c r="E3" s="72"/>
      <c r="F3" s="72" t="s">
        <v>19</v>
      </c>
      <c r="G3" s="156"/>
      <c r="H3" s="157"/>
    </row>
    <row r="6" spans="1:9" ht="20.5" x14ac:dyDescent="0.45">
      <c r="A6" s="75" t="s">
        <v>29</v>
      </c>
      <c r="B6" s="76" t="s">
        <v>30</v>
      </c>
      <c r="C6" s="76" t="s">
        <v>31</v>
      </c>
      <c r="D6" s="77" t="s">
        <v>32</v>
      </c>
      <c r="E6" s="76"/>
      <c r="F6" s="77" t="s">
        <v>21</v>
      </c>
      <c r="G6" s="76"/>
      <c r="H6" s="77" t="s">
        <v>33</v>
      </c>
    </row>
    <row r="7" spans="1:9" ht="18" x14ac:dyDescent="0.4">
      <c r="A7" s="79" t="s">
        <v>34</v>
      </c>
      <c r="C7" s="76"/>
      <c r="D7" s="80"/>
      <c r="E7" s="77" t="s">
        <v>35</v>
      </c>
      <c r="F7" s="81">
        <v>0</v>
      </c>
      <c r="G7" s="77" t="s">
        <v>36</v>
      </c>
      <c r="H7" s="81">
        <f>+D7*F7</f>
        <v>0</v>
      </c>
    </row>
    <row r="8" spans="1:9" ht="18" x14ac:dyDescent="0.4">
      <c r="A8" s="79" t="s">
        <v>37</v>
      </c>
      <c r="C8" s="76"/>
      <c r="D8" s="80"/>
      <c r="E8" s="77" t="s">
        <v>35</v>
      </c>
      <c r="F8" s="81">
        <v>0</v>
      </c>
      <c r="G8" s="77" t="s">
        <v>36</v>
      </c>
      <c r="H8" s="81">
        <f>+D8*F8</f>
        <v>0</v>
      </c>
    </row>
    <row r="9" spans="1:9" ht="15.5" x14ac:dyDescent="0.35">
      <c r="B9" s="76"/>
      <c r="C9" s="76"/>
      <c r="D9" s="76"/>
      <c r="E9" s="76"/>
      <c r="F9" s="76"/>
      <c r="G9" s="76"/>
      <c r="H9" s="76"/>
    </row>
    <row r="10" spans="1:9" s="76" customFormat="1" ht="16" thickBot="1" x14ac:dyDescent="0.4">
      <c r="F10" s="76" t="s">
        <v>38</v>
      </c>
      <c r="H10" s="82">
        <f>SUM(H7:H9)</f>
        <v>0</v>
      </c>
      <c r="I10" s="77"/>
    </row>
    <row r="11" spans="1:9" s="76" customFormat="1" ht="16" thickTop="1" x14ac:dyDescent="0.35">
      <c r="G11" s="77"/>
      <c r="H11" s="83"/>
    </row>
    <row r="12" spans="1:9" s="76" customFormat="1" ht="15.5" x14ac:dyDescent="0.35">
      <c r="G12" s="84"/>
      <c r="H12" s="85"/>
    </row>
    <row r="13" spans="1:9" s="87" customFormat="1" ht="19" x14ac:dyDescent="0.4">
      <c r="A13" s="86" t="s">
        <v>39</v>
      </c>
      <c r="F13" s="88" t="s">
        <v>40</v>
      </c>
      <c r="H13" s="89"/>
    </row>
    <row r="14" spans="1:9" ht="15.5" x14ac:dyDescent="0.35">
      <c r="A14" s="90" t="s">
        <v>41</v>
      </c>
      <c r="B14" s="90" t="s">
        <v>42</v>
      </c>
      <c r="C14" s="77" t="s">
        <v>43</v>
      </c>
      <c r="D14" s="76"/>
    </row>
    <row r="15" spans="1:9" ht="15.5" x14ac:dyDescent="0.35">
      <c r="A15" s="91">
        <v>100</v>
      </c>
      <c r="B15" s="77"/>
      <c r="C15" s="92">
        <f>+A15*B15</f>
        <v>0</v>
      </c>
      <c r="D15" s="76"/>
    </row>
    <row r="16" spans="1:9" ht="16.5" x14ac:dyDescent="0.35">
      <c r="A16" s="91">
        <v>50</v>
      </c>
      <c r="B16" s="77"/>
      <c r="C16" s="92">
        <f t="shared" ref="C16:C20" si="0">+A16*B16</f>
        <v>0</v>
      </c>
      <c r="D16" s="76"/>
      <c r="F16" s="93" t="s">
        <v>44</v>
      </c>
      <c r="G16" s="93"/>
      <c r="H16" s="94">
        <f>+C21</f>
        <v>0</v>
      </c>
    </row>
    <row r="17" spans="1:9" ht="16.5" x14ac:dyDescent="0.35">
      <c r="A17" s="91">
        <v>20</v>
      </c>
      <c r="B17" s="77"/>
      <c r="C17" s="92">
        <f t="shared" si="0"/>
        <v>0</v>
      </c>
      <c r="D17" s="76"/>
      <c r="F17" s="93" t="s">
        <v>45</v>
      </c>
      <c r="G17" s="93"/>
      <c r="H17" s="95">
        <v>0</v>
      </c>
    </row>
    <row r="18" spans="1:9" ht="16.5" x14ac:dyDescent="0.35">
      <c r="A18" s="91">
        <v>10</v>
      </c>
      <c r="B18" s="77"/>
      <c r="C18" s="92">
        <f t="shared" si="0"/>
        <v>0</v>
      </c>
      <c r="D18" s="76"/>
      <c r="F18" s="93" t="s">
        <v>46</v>
      </c>
      <c r="G18" s="93"/>
      <c r="H18" s="96">
        <v>0</v>
      </c>
    </row>
    <row r="19" spans="1:9" ht="16.5" x14ac:dyDescent="0.35">
      <c r="A19" s="91">
        <v>5</v>
      </c>
      <c r="B19" s="77"/>
      <c r="C19" s="92">
        <f t="shared" si="0"/>
        <v>0</v>
      </c>
      <c r="D19" s="76"/>
      <c r="F19" s="93" t="s">
        <v>47</v>
      </c>
      <c r="G19" s="93"/>
      <c r="H19" s="97">
        <f>SUM(H16:H18)</f>
        <v>0</v>
      </c>
    </row>
    <row r="20" spans="1:9" ht="15.5" x14ac:dyDescent="0.35">
      <c r="A20" s="91">
        <v>1</v>
      </c>
      <c r="B20" s="77"/>
      <c r="C20" s="92">
        <f t="shared" si="0"/>
        <v>0</v>
      </c>
      <c r="D20" s="76"/>
      <c r="F20" s="76"/>
      <c r="G20" s="76"/>
      <c r="H20" s="98"/>
    </row>
    <row r="21" spans="1:9" s="103" customFormat="1" ht="16" thickBot="1" x14ac:dyDescent="0.4">
      <c r="A21" s="99"/>
      <c r="B21" s="100" t="s">
        <v>8</v>
      </c>
      <c r="C21" s="101">
        <f>SUM(C15:C20)</f>
        <v>0</v>
      </c>
      <c r="D21" s="102"/>
      <c r="F21" s="76" t="s">
        <v>48</v>
      </c>
      <c r="G21" s="77" t="s">
        <v>49</v>
      </c>
      <c r="H21" s="104">
        <f>-C38</f>
        <v>0</v>
      </c>
    </row>
    <row r="22" spans="1:9" ht="16" thickTop="1" x14ac:dyDescent="0.35">
      <c r="A22" s="77"/>
      <c r="B22" s="91"/>
      <c r="C22" s="105"/>
      <c r="D22" s="76"/>
      <c r="H22" s="106"/>
    </row>
    <row r="23" spans="1:9" s="110" customFormat="1" ht="18" thickBot="1" x14ac:dyDescent="0.4">
      <c r="A23" s="107"/>
      <c r="B23" s="108"/>
      <c r="C23" s="109"/>
      <c r="D23" s="84"/>
      <c r="F23" s="111" t="s">
        <v>44</v>
      </c>
      <c r="G23" s="111" t="s">
        <v>36</v>
      </c>
      <c r="H23" s="112">
        <f>+H19+H21</f>
        <v>0</v>
      </c>
    </row>
    <row r="24" spans="1:9" ht="16" thickTop="1" x14ac:dyDescent="0.35">
      <c r="A24" s="109"/>
      <c r="B24" s="84"/>
      <c r="C24" s="105"/>
      <c r="D24" s="83"/>
    </row>
    <row r="25" spans="1:9" ht="15.5" x14ac:dyDescent="0.35">
      <c r="A25" s="109"/>
      <c r="B25" s="84"/>
      <c r="C25" s="105"/>
      <c r="D25" s="83"/>
      <c r="F25" s="110" t="s">
        <v>50</v>
      </c>
      <c r="H25" s="113">
        <f>H23-H10</f>
        <v>0</v>
      </c>
      <c r="I25" s="76"/>
    </row>
    <row r="26" spans="1:9" ht="15.5" x14ac:dyDescent="0.35">
      <c r="A26" s="109"/>
      <c r="B26" s="84"/>
      <c r="C26" s="105"/>
      <c r="D26" s="83"/>
    </row>
    <row r="27" spans="1:9" ht="15.5" x14ac:dyDescent="0.35">
      <c r="A27" s="109"/>
      <c r="B27" s="84"/>
      <c r="C27" s="105"/>
      <c r="D27" s="83"/>
    </row>
    <row r="28" spans="1:9" ht="18" thickBot="1" x14ac:dyDescent="0.4">
      <c r="B28" s="114" t="s">
        <v>19</v>
      </c>
      <c r="C28" s="115"/>
      <c r="D28" s="116"/>
      <c r="F28" s="111" t="s">
        <v>51</v>
      </c>
      <c r="G28" s="117"/>
      <c r="H28" s="112">
        <f>H23</f>
        <v>0</v>
      </c>
    </row>
    <row r="29" spans="1:9" ht="18.5" thickTop="1" x14ac:dyDescent="0.4">
      <c r="B29" s="114" t="s">
        <v>52</v>
      </c>
      <c r="C29" s="118">
        <f>'[1]Event Log'!E5</f>
        <v>0</v>
      </c>
      <c r="D29" s="116"/>
      <c r="I29" s="79"/>
    </row>
    <row r="30" spans="1:9" s="76" customFormat="1" ht="15.5" x14ac:dyDescent="0.35">
      <c r="B30" s="119" t="s">
        <v>53</v>
      </c>
      <c r="C30" s="158"/>
      <c r="D30" s="158"/>
      <c r="E30" s="83"/>
      <c r="I30" s="78"/>
    </row>
    <row r="31" spans="1:9" ht="15.5" x14ac:dyDescent="0.35">
      <c r="A31" s="76"/>
      <c r="B31" s="119" t="s">
        <v>53</v>
      </c>
      <c r="C31" s="159"/>
      <c r="D31" s="159"/>
      <c r="E31" s="120"/>
      <c r="I31" s="110"/>
    </row>
    <row r="32" spans="1:9" x14ac:dyDescent="0.3">
      <c r="B32" s="120"/>
      <c r="C32" s="120"/>
      <c r="D32" s="120"/>
      <c r="E32" s="120"/>
    </row>
    <row r="33" spans="1:11" ht="18" x14ac:dyDescent="0.4">
      <c r="A33" s="121"/>
      <c r="B33" s="122"/>
      <c r="C33" s="121"/>
      <c r="D33" s="121"/>
      <c r="E33" s="121"/>
      <c r="J33" s="120"/>
      <c r="K33" s="120"/>
    </row>
    <row r="34" spans="1:11" x14ac:dyDescent="0.3">
      <c r="A34" s="120"/>
      <c r="B34" s="123"/>
      <c r="C34" s="120"/>
      <c r="D34" s="120"/>
      <c r="E34" s="120"/>
      <c r="K34" s="120"/>
    </row>
    <row r="35" spans="1:11" ht="18" x14ac:dyDescent="0.4">
      <c r="A35" s="121"/>
      <c r="B35" s="84"/>
      <c r="C35" s="84"/>
      <c r="D35" s="120"/>
      <c r="E35" s="83"/>
      <c r="J35" s="83"/>
      <c r="K35" s="83"/>
    </row>
    <row r="36" spans="1:11" s="79" customFormat="1" ht="18" x14ac:dyDescent="0.4">
      <c r="A36" s="124"/>
      <c r="B36" s="84"/>
      <c r="C36" s="125"/>
      <c r="D36" s="126"/>
      <c r="E36" s="83"/>
      <c r="J36" s="83"/>
      <c r="K36" s="83"/>
    </row>
    <row r="37" spans="1:11" ht="15.5" x14ac:dyDescent="0.35">
      <c r="A37" s="124"/>
      <c r="B37" s="84"/>
      <c r="C37" s="125"/>
      <c r="D37" s="120"/>
      <c r="E37" s="83"/>
      <c r="J37" s="120"/>
    </row>
    <row r="38" spans="1:11" ht="15.5" x14ac:dyDescent="0.35">
      <c r="A38" s="83"/>
      <c r="B38" s="84"/>
      <c r="C38" s="125"/>
      <c r="D38" s="120"/>
      <c r="E38" s="83"/>
      <c r="G38" s="120"/>
      <c r="H38" s="120"/>
      <c r="I38" s="120"/>
      <c r="J38" s="120"/>
    </row>
    <row r="39" spans="1:11" ht="15.5" x14ac:dyDescent="0.35">
      <c r="A39" s="83"/>
      <c r="B39" s="83"/>
      <c r="C39" s="83"/>
      <c r="D39" s="83"/>
      <c r="E39" s="83"/>
    </row>
    <row r="40" spans="1:11" s="79" customFormat="1" ht="18" x14ac:dyDescent="0.4">
      <c r="A40" s="83"/>
      <c r="B40" s="83"/>
      <c r="C40" s="109"/>
      <c r="D40" s="125"/>
      <c r="E40" s="83"/>
      <c r="G40" s="116"/>
      <c r="H40" s="116"/>
      <c r="I40" s="126"/>
      <c r="J40" s="126"/>
      <c r="K40" s="126"/>
    </row>
    <row r="41" spans="1:11" ht="15.5" x14ac:dyDescent="0.35">
      <c r="A41" s="83"/>
      <c r="B41" s="153"/>
      <c r="C41" s="153"/>
      <c r="D41" s="153"/>
      <c r="E41" s="83"/>
      <c r="G41" s="120"/>
      <c r="H41" s="120"/>
      <c r="I41" s="120"/>
      <c r="J41" s="120"/>
      <c r="K41" s="120"/>
    </row>
    <row r="42" spans="1:11" ht="15.5" x14ac:dyDescent="0.35">
      <c r="A42" s="83"/>
      <c r="B42" s="153"/>
      <c r="C42" s="153"/>
      <c r="D42" s="153"/>
      <c r="E42" s="83"/>
      <c r="G42" s="120"/>
      <c r="H42" s="120"/>
      <c r="I42" s="120"/>
      <c r="J42" s="120"/>
      <c r="K42" s="120"/>
    </row>
    <row r="43" spans="1:11" ht="15.5" x14ac:dyDescent="0.35">
      <c r="A43" s="83"/>
      <c r="B43" s="127"/>
      <c r="C43" s="83"/>
      <c r="D43" s="83"/>
      <c r="E43" s="83"/>
      <c r="G43" s="120"/>
      <c r="H43" s="120"/>
      <c r="I43" s="120"/>
      <c r="J43" s="120"/>
      <c r="K43" s="120"/>
    </row>
    <row r="44" spans="1:11" ht="15.5" x14ac:dyDescent="0.35">
      <c r="A44" s="83"/>
      <c r="B44" s="83"/>
      <c r="C44" s="109"/>
      <c r="D44" s="125"/>
      <c r="E44" s="83"/>
      <c r="G44" s="120"/>
      <c r="H44" s="120"/>
      <c r="I44" s="120"/>
      <c r="J44" s="120"/>
      <c r="K44" s="120"/>
    </row>
    <row r="45" spans="1:11" ht="15.5" x14ac:dyDescent="0.35">
      <c r="A45" s="83"/>
      <c r="B45" s="153"/>
      <c r="C45" s="153"/>
      <c r="D45" s="153"/>
      <c r="E45" s="153"/>
      <c r="G45" s="120"/>
      <c r="H45" s="120"/>
      <c r="I45" s="120"/>
      <c r="J45" s="120"/>
      <c r="K45" s="120"/>
    </row>
    <row r="46" spans="1:11" ht="15.5" x14ac:dyDescent="0.35">
      <c r="A46" s="83"/>
      <c r="B46" s="153"/>
      <c r="C46" s="153"/>
      <c r="D46" s="153"/>
      <c r="E46" s="153"/>
    </row>
    <row r="47" spans="1:11" x14ac:dyDescent="0.3">
      <c r="A47" s="120"/>
      <c r="B47" s="120"/>
      <c r="C47" s="120"/>
      <c r="D47" s="120"/>
      <c r="E47" s="120"/>
    </row>
    <row r="48" spans="1:11" x14ac:dyDescent="0.3">
      <c r="A48" s="120"/>
      <c r="B48" s="120"/>
      <c r="C48" s="120"/>
      <c r="D48" s="120"/>
      <c r="E48" s="120"/>
    </row>
  </sheetData>
  <mergeCells count="8">
    <mergeCell ref="B45:E45"/>
    <mergeCell ref="B46:E46"/>
    <mergeCell ref="A1:H1"/>
    <mergeCell ref="G3:H3"/>
    <mergeCell ref="C30:D30"/>
    <mergeCell ref="C31:D31"/>
    <mergeCell ref="B41:D41"/>
    <mergeCell ref="B42:D4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2"/>
  <sheetViews>
    <sheetView workbookViewId="0">
      <selection activeCell="A2" sqref="A2:B2"/>
    </sheetView>
  </sheetViews>
  <sheetFormatPr defaultColWidth="12.54296875" defaultRowHeight="14.5" x14ac:dyDescent="0.35"/>
  <cols>
    <col min="1" max="1" width="37.7265625" style="1" customWidth="1"/>
    <col min="2" max="2" width="15.453125" style="1" bestFit="1" customWidth="1"/>
    <col min="3" max="3" width="53.26953125" style="1" customWidth="1"/>
    <col min="4" max="4" width="19" style="1" customWidth="1"/>
    <col min="5" max="16384" width="12.54296875" style="1"/>
  </cols>
  <sheetData>
    <row r="1" spans="1:4" ht="26" x14ac:dyDescent="0.6">
      <c r="A1" s="145" t="s">
        <v>25</v>
      </c>
      <c r="B1" s="146"/>
      <c r="C1" s="146"/>
      <c r="D1" s="146"/>
    </row>
    <row r="2" spans="1:4" s="33" customFormat="1" ht="21" x14ac:dyDescent="0.5">
      <c r="A2" s="149"/>
      <c r="B2" s="150"/>
      <c r="C2" s="31"/>
      <c r="D2" s="32"/>
    </row>
    <row r="3" spans="1:4" s="33" customFormat="1" ht="21" x14ac:dyDescent="0.5">
      <c r="A3" s="44" t="s">
        <v>18</v>
      </c>
      <c r="B3" s="45"/>
      <c r="C3" s="46"/>
      <c r="D3" s="32"/>
    </row>
    <row r="4" spans="1:4" s="33" customFormat="1" ht="21" x14ac:dyDescent="0.5">
      <c r="A4" s="44" t="s">
        <v>19</v>
      </c>
      <c r="B4" s="47"/>
      <c r="C4" s="48"/>
      <c r="D4" s="32"/>
    </row>
    <row r="5" spans="1:4" s="33" customFormat="1" ht="21" x14ac:dyDescent="0.5">
      <c r="A5" s="34"/>
      <c r="B5" s="31"/>
      <c r="C5" s="31"/>
      <c r="D5" s="32"/>
    </row>
    <row r="6" spans="1:4" s="33" customFormat="1" ht="21" x14ac:dyDescent="0.5">
      <c r="A6" s="35" t="s">
        <v>23</v>
      </c>
      <c r="B6" s="36" t="s">
        <v>21</v>
      </c>
      <c r="C6" s="37" t="s">
        <v>22</v>
      </c>
      <c r="D6" s="38" t="s">
        <v>19</v>
      </c>
    </row>
    <row r="7" spans="1:4" s="33" customFormat="1" ht="15" customHeight="1" x14ac:dyDescent="0.5">
      <c r="A7" s="39"/>
      <c r="B7" s="19"/>
      <c r="C7" s="41"/>
      <c r="D7" s="42"/>
    </row>
    <row r="8" spans="1:4" s="33" customFormat="1" ht="15" customHeight="1" x14ac:dyDescent="0.5">
      <c r="A8" s="39"/>
      <c r="B8" s="19"/>
      <c r="C8" s="41"/>
      <c r="D8" s="42"/>
    </row>
    <row r="9" spans="1:4" s="33" customFormat="1" ht="15" customHeight="1" x14ac:dyDescent="0.5">
      <c r="A9" s="39"/>
      <c r="B9" s="19"/>
      <c r="C9" s="41"/>
      <c r="D9" s="42"/>
    </row>
    <row r="10" spans="1:4" s="33" customFormat="1" ht="15" customHeight="1" x14ac:dyDescent="0.5">
      <c r="A10" s="39"/>
      <c r="B10" s="19"/>
      <c r="C10" s="41"/>
      <c r="D10" s="42"/>
    </row>
    <row r="11" spans="1:4" s="33" customFormat="1" ht="15" customHeight="1" x14ac:dyDescent="0.5">
      <c r="A11" s="39"/>
      <c r="B11" s="19"/>
      <c r="C11" s="41"/>
      <c r="D11" s="42"/>
    </row>
    <row r="12" spans="1:4" s="33" customFormat="1" ht="15" customHeight="1" x14ac:dyDescent="0.5">
      <c r="A12" s="39"/>
      <c r="B12" s="19"/>
      <c r="C12" s="41"/>
      <c r="D12" s="42"/>
    </row>
    <row r="13" spans="1:4" s="33" customFormat="1" ht="15" customHeight="1" x14ac:dyDescent="0.5">
      <c r="A13" s="39"/>
      <c r="B13" s="19"/>
      <c r="C13" s="41"/>
      <c r="D13" s="42"/>
    </row>
    <row r="14" spans="1:4" s="33" customFormat="1" ht="15" customHeight="1" x14ac:dyDescent="0.5">
      <c r="A14" s="39"/>
      <c r="B14" s="19"/>
      <c r="C14" s="41"/>
      <c r="D14" s="42"/>
    </row>
    <row r="15" spans="1:4" s="33" customFormat="1" ht="15" customHeight="1" x14ac:dyDescent="0.5">
      <c r="A15" s="39"/>
      <c r="B15" s="19"/>
      <c r="C15" s="41"/>
      <c r="D15" s="42"/>
    </row>
    <row r="16" spans="1:4" s="33" customFormat="1" ht="15" customHeight="1" x14ac:dyDescent="0.5">
      <c r="A16" s="39"/>
      <c r="B16" s="19"/>
      <c r="C16" s="41"/>
      <c r="D16" s="42"/>
    </row>
    <row r="17" spans="1:4" s="33" customFormat="1" ht="20.149999999999999" customHeight="1" x14ac:dyDescent="0.5">
      <c r="A17" s="41"/>
      <c r="B17" s="40"/>
      <c r="C17" s="41"/>
      <c r="D17" s="41"/>
    </row>
    <row r="18" spans="1:4" x14ac:dyDescent="0.35">
      <c r="A18" s="68"/>
      <c r="B18" s="69"/>
      <c r="C18" s="68"/>
      <c r="D18" s="68"/>
    </row>
    <row r="19" spans="1:4" x14ac:dyDescent="0.35">
      <c r="A19" s="68"/>
      <c r="B19" s="69"/>
      <c r="C19" s="68"/>
      <c r="D19" s="68"/>
    </row>
    <row r="20" spans="1:4" x14ac:dyDescent="0.35">
      <c r="A20" s="68"/>
      <c r="B20" s="69"/>
      <c r="C20" s="68"/>
      <c r="D20" s="68"/>
    </row>
    <row r="21" spans="1:4" x14ac:dyDescent="0.35">
      <c r="A21" s="68"/>
      <c r="B21" s="69"/>
      <c r="C21" s="68"/>
      <c r="D21" s="68"/>
    </row>
    <row r="22" spans="1:4" x14ac:dyDescent="0.35">
      <c r="A22" s="68"/>
      <c r="B22" s="69"/>
      <c r="C22" s="68"/>
      <c r="D22" s="68"/>
    </row>
    <row r="23" spans="1:4" ht="15" customHeight="1" x14ac:dyDescent="0.35">
      <c r="A23" s="68"/>
      <c r="B23" s="69"/>
      <c r="C23" s="68"/>
      <c r="D23" s="68"/>
    </row>
    <row r="24" spans="1:4" x14ac:dyDescent="0.35">
      <c r="A24" s="68"/>
      <c r="B24" s="69"/>
      <c r="C24" s="68"/>
      <c r="D24" s="68"/>
    </row>
    <row r="25" spans="1:4" x14ac:dyDescent="0.35">
      <c r="A25" s="68"/>
      <c r="B25" s="69"/>
      <c r="C25" s="68"/>
      <c r="D25" s="68"/>
    </row>
    <row r="26" spans="1:4" x14ac:dyDescent="0.35">
      <c r="A26" s="68"/>
      <c r="B26" s="69"/>
      <c r="C26" s="68"/>
      <c r="D26" s="68"/>
    </row>
    <row r="27" spans="1:4" x14ac:dyDescent="0.35">
      <c r="A27" s="68"/>
      <c r="B27" s="69"/>
      <c r="C27" s="68"/>
      <c r="D27" s="68"/>
    </row>
    <row r="28" spans="1:4" x14ac:dyDescent="0.35">
      <c r="A28" s="68"/>
      <c r="B28" s="69"/>
      <c r="C28" s="68"/>
      <c r="D28" s="68"/>
    </row>
    <row r="29" spans="1:4" x14ac:dyDescent="0.35">
      <c r="A29" s="68"/>
      <c r="B29" s="69"/>
      <c r="C29" s="68"/>
      <c r="D29" s="68"/>
    </row>
    <row r="30" spans="1:4" x14ac:dyDescent="0.35">
      <c r="A30" s="68"/>
      <c r="B30" s="69"/>
      <c r="C30" s="68"/>
      <c r="D30" s="68"/>
    </row>
    <row r="31" spans="1:4" x14ac:dyDescent="0.35">
      <c r="A31" s="68"/>
      <c r="B31" s="69"/>
      <c r="C31" s="68"/>
      <c r="D31" s="68"/>
    </row>
    <row r="32" spans="1:4" x14ac:dyDescent="0.35">
      <c r="A32" s="68"/>
      <c r="B32" s="69"/>
      <c r="C32" s="68"/>
      <c r="D32" s="68"/>
    </row>
    <row r="33" spans="1:4" x14ac:dyDescent="0.35">
      <c r="A33" s="68"/>
      <c r="B33" s="69"/>
      <c r="C33" s="68"/>
      <c r="D33" s="68"/>
    </row>
    <row r="34" spans="1:4" x14ac:dyDescent="0.35">
      <c r="A34" s="68"/>
      <c r="B34" s="69"/>
      <c r="C34" s="68"/>
      <c r="D34" s="68"/>
    </row>
    <row r="35" spans="1:4" x14ac:dyDescent="0.35">
      <c r="A35" s="68"/>
      <c r="B35" s="69"/>
      <c r="C35" s="68"/>
      <c r="D35" s="68"/>
    </row>
    <row r="36" spans="1:4" x14ac:dyDescent="0.35">
      <c r="A36" s="68"/>
      <c r="B36" s="69"/>
      <c r="C36" s="68"/>
      <c r="D36" s="68"/>
    </row>
    <row r="37" spans="1:4" x14ac:dyDescent="0.35">
      <c r="A37" s="68"/>
      <c r="B37" s="69"/>
      <c r="C37" s="68"/>
      <c r="D37" s="68"/>
    </row>
    <row r="38" spans="1:4" x14ac:dyDescent="0.35">
      <c r="A38" s="68"/>
      <c r="B38" s="69"/>
      <c r="C38" s="68"/>
      <c r="D38" s="68"/>
    </row>
    <row r="39" spans="1:4" x14ac:dyDescent="0.35">
      <c r="A39" s="68"/>
      <c r="B39" s="69"/>
      <c r="C39" s="68"/>
      <c r="D39" s="68"/>
    </row>
    <row r="40" spans="1:4" x14ac:dyDescent="0.35">
      <c r="A40" s="68"/>
      <c r="B40" s="69"/>
      <c r="C40" s="68"/>
      <c r="D40" s="68"/>
    </row>
    <row r="41" spans="1:4" x14ac:dyDescent="0.35">
      <c r="A41" s="68"/>
      <c r="B41" s="69"/>
      <c r="C41" s="68"/>
      <c r="D41" s="68"/>
    </row>
    <row r="42" spans="1:4" x14ac:dyDescent="0.35">
      <c r="A42" s="68"/>
      <c r="B42" s="69"/>
      <c r="C42" s="68"/>
      <c r="D42" s="68"/>
    </row>
    <row r="43" spans="1:4" x14ac:dyDescent="0.35">
      <c r="A43" s="68"/>
      <c r="B43" s="69"/>
      <c r="C43" s="68"/>
      <c r="D43" s="68"/>
    </row>
    <row r="44" spans="1:4" x14ac:dyDescent="0.35">
      <c r="A44" s="68"/>
      <c r="B44" s="69"/>
      <c r="C44" s="68"/>
      <c r="D44" s="68"/>
    </row>
    <row r="45" spans="1:4" x14ac:dyDescent="0.35">
      <c r="A45" s="68"/>
      <c r="B45" s="69"/>
      <c r="C45" s="68"/>
      <c r="D45" s="68"/>
    </row>
    <row r="46" spans="1:4" x14ac:dyDescent="0.35">
      <c r="A46" s="68"/>
      <c r="B46" s="69"/>
      <c r="C46" s="68"/>
      <c r="D46" s="68"/>
    </row>
    <row r="47" spans="1:4" x14ac:dyDescent="0.35">
      <c r="A47" s="68"/>
      <c r="B47" s="69"/>
      <c r="C47" s="68"/>
      <c r="D47" s="68"/>
    </row>
    <row r="48" spans="1:4" x14ac:dyDescent="0.35">
      <c r="A48" s="68"/>
      <c r="B48" s="69"/>
      <c r="C48" s="68"/>
      <c r="D48" s="68"/>
    </row>
    <row r="49" spans="1:4" x14ac:dyDescent="0.35">
      <c r="A49" s="68"/>
      <c r="B49" s="69"/>
      <c r="C49" s="68"/>
      <c r="D49" s="68"/>
    </row>
    <row r="50" spans="1:4" x14ac:dyDescent="0.35">
      <c r="A50" s="68"/>
      <c r="B50" s="69"/>
      <c r="C50" s="68"/>
      <c r="D50" s="68"/>
    </row>
    <row r="51" spans="1:4" x14ac:dyDescent="0.35">
      <c r="A51" s="68"/>
      <c r="B51" s="69"/>
      <c r="C51" s="68"/>
      <c r="D51" s="68"/>
    </row>
    <row r="52" spans="1:4" x14ac:dyDescent="0.35">
      <c r="A52" s="68"/>
      <c r="B52" s="69"/>
      <c r="C52" s="68"/>
      <c r="D52" s="68"/>
    </row>
    <row r="53" spans="1:4" x14ac:dyDescent="0.35">
      <c r="A53" s="68"/>
      <c r="B53" s="69"/>
      <c r="C53" s="68"/>
      <c r="D53" s="68"/>
    </row>
    <row r="54" spans="1:4" x14ac:dyDescent="0.35">
      <c r="A54" s="68"/>
      <c r="B54" s="69"/>
      <c r="C54" s="68"/>
      <c r="D54" s="68"/>
    </row>
    <row r="55" spans="1:4" x14ac:dyDescent="0.35">
      <c r="A55" s="68"/>
      <c r="B55" s="69"/>
      <c r="C55" s="68"/>
      <c r="D55" s="68"/>
    </row>
    <row r="56" spans="1:4" x14ac:dyDescent="0.35">
      <c r="A56" s="68"/>
      <c r="B56" s="69"/>
      <c r="C56" s="68"/>
      <c r="D56" s="68"/>
    </row>
    <row r="57" spans="1:4" x14ac:dyDescent="0.35">
      <c r="A57" s="68"/>
      <c r="B57" s="69"/>
      <c r="C57" s="68"/>
      <c r="D57" s="68"/>
    </row>
    <row r="58" spans="1:4" x14ac:dyDescent="0.35">
      <c r="A58" s="68"/>
      <c r="B58" s="69"/>
      <c r="C58" s="68"/>
      <c r="D58" s="68"/>
    </row>
    <row r="59" spans="1:4" x14ac:dyDescent="0.35">
      <c r="A59" s="68"/>
      <c r="B59" s="69"/>
      <c r="C59" s="68"/>
      <c r="D59" s="68"/>
    </row>
    <row r="60" spans="1:4" x14ac:dyDescent="0.35">
      <c r="A60" s="68"/>
      <c r="B60" s="69"/>
      <c r="C60" s="68"/>
      <c r="D60" s="68"/>
    </row>
    <row r="61" spans="1:4" x14ac:dyDescent="0.35">
      <c r="A61" s="68"/>
      <c r="B61" s="69"/>
      <c r="C61" s="68"/>
      <c r="D61" s="68"/>
    </row>
    <row r="62" spans="1:4" x14ac:dyDescent="0.35">
      <c r="A62" s="68"/>
      <c r="B62" s="68"/>
      <c r="C62" s="68"/>
      <c r="D62" s="68"/>
    </row>
  </sheetData>
  <mergeCells count="2">
    <mergeCell ref="A1:D1"/>
    <mergeCell ref="A2:B2"/>
  </mergeCells>
  <pageMargins left="0.7" right="0.7" top="0.75" bottom="0.75" header="0.3" footer="0.3"/>
  <pageSetup scale="7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zoomScale="50" zoomScaleNormal="50" workbookViewId="0">
      <selection activeCell="L7" sqref="L7:M7"/>
    </sheetView>
  </sheetViews>
  <sheetFormatPr defaultColWidth="12.54296875" defaultRowHeight="14.5" x14ac:dyDescent="0.35"/>
  <cols>
    <col min="1" max="1" width="25.7265625" style="1" customWidth="1"/>
    <col min="2" max="2" width="9.7265625" style="1" customWidth="1"/>
    <col min="3" max="3" width="40.7265625" style="1" customWidth="1"/>
    <col min="4" max="4" width="8.7265625" style="1" customWidth="1"/>
    <col min="5" max="5" width="6.7265625" style="1" customWidth="1"/>
    <col min="6" max="6" width="25.7265625" style="1" customWidth="1"/>
    <col min="7" max="7" width="9.7265625" style="1" customWidth="1"/>
    <col min="8" max="8" width="40.7265625" style="1" customWidth="1"/>
    <col min="9" max="9" width="8.7265625" style="1" customWidth="1"/>
    <col min="10" max="10" width="6.7265625" style="1" customWidth="1"/>
    <col min="11" max="11" width="25.7265625" style="1" customWidth="1"/>
    <col min="12" max="12" width="9.7265625" style="1" customWidth="1"/>
    <col min="13" max="13" width="40.7265625" style="1" customWidth="1"/>
    <col min="14" max="14" width="8.7265625" style="1" customWidth="1"/>
    <col min="15" max="16384" width="12.54296875" style="1"/>
  </cols>
  <sheetData>
    <row r="1" spans="1:14" s="138" customFormat="1" ht="36" x14ac:dyDescent="0.8">
      <c r="A1" s="163" t="s">
        <v>27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4" s="133" customFormat="1" ht="26" x14ac:dyDescent="0.6">
      <c r="A2" s="146"/>
      <c r="B2" s="146"/>
      <c r="C2" s="139"/>
      <c r="F2" s="140" t="s">
        <v>18</v>
      </c>
      <c r="G2" s="161"/>
      <c r="H2" s="161"/>
    </row>
    <row r="3" spans="1:14" s="133" customFormat="1" ht="26" x14ac:dyDescent="0.6">
      <c r="C3" s="136"/>
      <c r="F3" s="140" t="s">
        <v>19</v>
      </c>
      <c r="G3" s="162"/>
      <c r="H3" s="162"/>
    </row>
    <row r="4" spans="1:14" s="133" customFormat="1" ht="26" x14ac:dyDescent="0.6">
      <c r="C4" s="136"/>
      <c r="F4" s="140" t="s">
        <v>20</v>
      </c>
      <c r="G4" s="162"/>
      <c r="H4" s="162"/>
    </row>
    <row r="5" spans="1:14" s="33" customFormat="1" ht="21" x14ac:dyDescent="0.5">
      <c r="D5" s="32"/>
    </row>
    <row r="6" spans="1:14" s="33" customFormat="1" ht="21" x14ac:dyDescent="0.5">
      <c r="A6" s="131"/>
      <c r="B6" s="130"/>
      <c r="C6" s="130"/>
      <c r="D6" s="32"/>
      <c r="G6" s="130"/>
      <c r="L6" s="130"/>
    </row>
    <row r="7" spans="1:14" s="133" customFormat="1" ht="26" x14ac:dyDescent="0.6">
      <c r="A7" s="137" t="s">
        <v>57</v>
      </c>
      <c r="B7" s="160"/>
      <c r="C7" s="160"/>
      <c r="D7" s="132"/>
      <c r="E7" s="136"/>
      <c r="F7" s="137" t="s">
        <v>57</v>
      </c>
      <c r="G7" s="160"/>
      <c r="H7" s="160"/>
      <c r="I7" s="136"/>
      <c r="J7" s="136"/>
      <c r="K7" s="137" t="s">
        <v>57</v>
      </c>
      <c r="L7" s="160"/>
      <c r="M7" s="160"/>
    </row>
    <row r="8" spans="1:14" s="133" customFormat="1" ht="26" x14ac:dyDescent="0.6">
      <c r="A8" s="137" t="s">
        <v>58</v>
      </c>
      <c r="B8" s="160"/>
      <c r="C8" s="160"/>
      <c r="D8" s="132"/>
      <c r="E8" s="136"/>
      <c r="F8" s="137" t="s">
        <v>58</v>
      </c>
      <c r="G8" s="160"/>
      <c r="H8" s="160"/>
      <c r="I8" s="136"/>
      <c r="J8" s="136"/>
      <c r="K8" s="137" t="s">
        <v>58</v>
      </c>
      <c r="L8" s="160"/>
      <c r="M8" s="160"/>
    </row>
    <row r="9" spans="1:14" s="33" customFormat="1" ht="21" x14ac:dyDescent="0.5">
      <c r="A9" s="31"/>
      <c r="B9" s="31"/>
      <c r="C9" s="31"/>
      <c r="D9" s="32"/>
      <c r="G9" s="31"/>
      <c r="L9" s="31"/>
    </row>
    <row r="10" spans="1:14" s="135" customFormat="1" ht="21" x14ac:dyDescent="0.5">
      <c r="A10" s="142" t="s">
        <v>0</v>
      </c>
      <c r="B10" s="36" t="s">
        <v>21</v>
      </c>
      <c r="C10" s="37" t="s">
        <v>13</v>
      </c>
      <c r="D10" s="38" t="s">
        <v>61</v>
      </c>
      <c r="F10" s="134" t="s">
        <v>0</v>
      </c>
      <c r="G10" s="36" t="s">
        <v>21</v>
      </c>
      <c r="H10" s="37" t="s">
        <v>13</v>
      </c>
      <c r="I10" s="38" t="s">
        <v>61</v>
      </c>
      <c r="K10" s="134" t="s">
        <v>0</v>
      </c>
      <c r="L10" s="36" t="s">
        <v>21</v>
      </c>
      <c r="M10" s="37" t="s">
        <v>13</v>
      </c>
      <c r="N10" s="38" t="s">
        <v>61</v>
      </c>
    </row>
    <row r="11" spans="1:14" s="33" customFormat="1" ht="60" customHeight="1" x14ac:dyDescent="0.6">
      <c r="A11" s="141" t="s">
        <v>59</v>
      </c>
      <c r="B11" s="70">
        <v>0</v>
      </c>
      <c r="C11" s="41"/>
      <c r="D11" s="42"/>
      <c r="F11" s="141"/>
      <c r="G11" s="70"/>
      <c r="H11" s="41"/>
      <c r="I11" s="42"/>
      <c r="K11" s="141"/>
      <c r="L11" s="70"/>
      <c r="M11" s="41"/>
      <c r="N11" s="42"/>
    </row>
    <row r="12" spans="1:14" s="33" customFormat="1" ht="60" customHeight="1" x14ac:dyDescent="0.6">
      <c r="A12" s="141" t="s">
        <v>60</v>
      </c>
      <c r="B12" s="70">
        <v>0</v>
      </c>
      <c r="C12" s="41"/>
      <c r="D12" s="42"/>
      <c r="F12" s="141"/>
      <c r="G12" s="70"/>
      <c r="H12" s="41"/>
      <c r="I12" s="42"/>
      <c r="K12" s="141"/>
      <c r="L12" s="70"/>
      <c r="M12" s="41"/>
      <c r="N12" s="42"/>
    </row>
    <row r="13" spans="1:14" s="33" customFormat="1" ht="60" customHeight="1" x14ac:dyDescent="0.6">
      <c r="A13" s="141"/>
      <c r="B13" s="70"/>
      <c r="C13" s="41"/>
      <c r="D13" s="42"/>
      <c r="F13" s="141"/>
      <c r="G13" s="70"/>
      <c r="H13" s="41"/>
      <c r="I13" s="42"/>
      <c r="K13" s="141"/>
      <c r="L13" s="70"/>
      <c r="M13" s="41"/>
      <c r="N13" s="42"/>
    </row>
    <row r="14" spans="1:14" s="33" customFormat="1" ht="60" customHeight="1" x14ac:dyDescent="0.6">
      <c r="A14" s="141"/>
      <c r="B14" s="70"/>
      <c r="C14" s="41"/>
      <c r="D14" s="42"/>
      <c r="F14" s="141"/>
      <c r="G14" s="70"/>
      <c r="H14" s="41"/>
      <c r="I14" s="42"/>
      <c r="K14" s="141"/>
      <c r="L14" s="70"/>
      <c r="M14" s="41"/>
      <c r="N14" s="42"/>
    </row>
    <row r="15" spans="1:14" s="33" customFormat="1" ht="60" customHeight="1" x14ac:dyDescent="0.6">
      <c r="A15" s="141"/>
      <c r="B15" s="70"/>
      <c r="C15" s="41"/>
      <c r="D15" s="42"/>
      <c r="F15" s="141"/>
      <c r="G15" s="70"/>
      <c r="H15" s="41"/>
      <c r="I15" s="42"/>
      <c r="K15" s="141"/>
      <c r="L15" s="70"/>
      <c r="M15" s="41"/>
      <c r="N15" s="42"/>
    </row>
    <row r="16" spans="1:14" s="33" customFormat="1" ht="60" customHeight="1" x14ac:dyDescent="0.6">
      <c r="A16" s="141"/>
      <c r="B16" s="70"/>
      <c r="C16" s="41"/>
      <c r="D16" s="42"/>
      <c r="F16" s="141"/>
      <c r="G16" s="70"/>
      <c r="H16" s="41"/>
      <c r="I16" s="42"/>
      <c r="K16" s="141"/>
      <c r="L16" s="70"/>
      <c r="M16" s="41"/>
      <c r="N16" s="42"/>
    </row>
    <row r="17" spans="1:14" s="33" customFormat="1" ht="60" customHeight="1" x14ac:dyDescent="0.6">
      <c r="A17" s="141"/>
      <c r="B17" s="70"/>
      <c r="C17" s="41"/>
      <c r="D17" s="42"/>
      <c r="F17" s="141"/>
      <c r="G17" s="70"/>
      <c r="H17" s="41"/>
      <c r="I17" s="42"/>
      <c r="K17" s="141"/>
      <c r="L17" s="70"/>
      <c r="M17" s="41"/>
      <c r="N17" s="42"/>
    </row>
    <row r="18" spans="1:14" s="33" customFormat="1" ht="60" customHeight="1" x14ac:dyDescent="0.6">
      <c r="A18" s="141"/>
      <c r="B18" s="70"/>
      <c r="C18" s="41"/>
      <c r="D18" s="42"/>
      <c r="F18" s="141"/>
      <c r="G18" s="70"/>
      <c r="H18" s="41"/>
      <c r="I18" s="42"/>
      <c r="K18" s="141"/>
      <c r="L18" s="70"/>
      <c r="M18" s="41"/>
      <c r="N18" s="42"/>
    </row>
    <row r="19" spans="1:14" s="33" customFormat="1" ht="60" customHeight="1" x14ac:dyDescent="0.6">
      <c r="A19" s="141"/>
      <c r="B19" s="70"/>
      <c r="C19" s="41"/>
      <c r="D19" s="42"/>
      <c r="F19" s="141"/>
      <c r="G19" s="70"/>
      <c r="H19" s="41"/>
      <c r="I19" s="42"/>
      <c r="K19" s="141"/>
      <c r="L19" s="70"/>
      <c r="M19" s="41"/>
      <c r="N19" s="42"/>
    </row>
    <row r="20" spans="1:14" s="33" customFormat="1" ht="60" customHeight="1" x14ac:dyDescent="0.6">
      <c r="A20" s="141"/>
      <c r="B20" s="70"/>
      <c r="C20" s="41"/>
      <c r="D20" s="42"/>
      <c r="F20" s="141"/>
      <c r="G20" s="70"/>
      <c r="H20" s="41"/>
      <c r="I20" s="42"/>
      <c r="K20" s="141"/>
      <c r="L20" s="70"/>
      <c r="M20" s="41"/>
      <c r="N20" s="42"/>
    </row>
    <row r="21" spans="1:14" s="33" customFormat="1" ht="60" customHeight="1" x14ac:dyDescent="0.6">
      <c r="A21" s="141"/>
      <c r="B21" s="70"/>
      <c r="C21" s="41"/>
      <c r="D21" s="42"/>
      <c r="F21" s="141"/>
      <c r="G21" s="70"/>
      <c r="H21" s="41"/>
      <c r="I21" s="42"/>
      <c r="K21" s="141"/>
      <c r="L21" s="70"/>
      <c r="M21" s="41"/>
      <c r="N21" s="42"/>
    </row>
    <row r="22" spans="1:14" s="33" customFormat="1" ht="60" customHeight="1" x14ac:dyDescent="0.6">
      <c r="A22" s="141"/>
      <c r="B22" s="70"/>
      <c r="C22" s="41"/>
      <c r="D22" s="42"/>
      <c r="F22" s="141"/>
      <c r="G22" s="70"/>
      <c r="H22" s="41"/>
      <c r="I22" s="42"/>
      <c r="K22" s="141"/>
      <c r="L22" s="70"/>
      <c r="M22" s="41"/>
      <c r="N22" s="42"/>
    </row>
    <row r="23" spans="1:14" ht="60" customHeight="1" x14ac:dyDescent="0.35"/>
    <row r="24" spans="1:14" ht="60" customHeight="1" x14ac:dyDescent="0.35"/>
    <row r="25" spans="1:14" ht="60" customHeight="1" x14ac:dyDescent="0.35"/>
    <row r="26" spans="1:14" ht="60" customHeight="1" x14ac:dyDescent="0.35"/>
    <row r="27" spans="1:14" ht="60" customHeight="1" x14ac:dyDescent="0.35"/>
    <row r="28" spans="1:14" ht="60" customHeight="1" x14ac:dyDescent="0.35"/>
    <row r="29" spans="1:14" ht="60" customHeight="1" x14ac:dyDescent="0.35"/>
    <row r="30" spans="1:14" ht="60" customHeight="1" x14ac:dyDescent="0.35"/>
    <row r="31" spans="1:14" ht="60" customHeight="1" x14ac:dyDescent="0.35"/>
  </sheetData>
  <mergeCells count="11">
    <mergeCell ref="A2:B2"/>
    <mergeCell ref="G2:H2"/>
    <mergeCell ref="G3:H3"/>
    <mergeCell ref="G4:H4"/>
    <mergeCell ref="A1:N1"/>
    <mergeCell ref="B8:C8"/>
    <mergeCell ref="G8:H8"/>
    <mergeCell ref="L8:M8"/>
    <mergeCell ref="L7:M7"/>
    <mergeCell ref="G7:H7"/>
    <mergeCell ref="B7:C7"/>
  </mergeCells>
  <pageMargins left="0.2" right="0.2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Inventory sheet</vt:lpstr>
      <vt:lpstr>Tally Register for sales</vt:lpstr>
      <vt:lpstr>Raffle</vt:lpstr>
      <vt:lpstr>Ticket Register</vt:lpstr>
      <vt:lpstr>Tally Sheet multiple groups</vt:lpstr>
      <vt:lpstr>'Inventory sheet'!Print_Area</vt:lpstr>
      <vt:lpstr>Raffle!Print_Area</vt:lpstr>
      <vt:lpstr>'Tally Register for sales'!Print_Area</vt:lpstr>
      <vt:lpstr>'Tally Sheet multiple groups'!Print_Area</vt:lpstr>
      <vt:lpstr>'Ticket Register'!Print_Area</vt:lpstr>
    </vt:vector>
  </TitlesOfParts>
  <Company>Humboldt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slw61</dc:creator>
  <cp:lastModifiedBy>gy17</cp:lastModifiedBy>
  <cp:lastPrinted>2019-05-16T23:31:36Z</cp:lastPrinted>
  <dcterms:created xsi:type="dcterms:W3CDTF">2017-05-31T20:31:39Z</dcterms:created>
  <dcterms:modified xsi:type="dcterms:W3CDTF">2019-08-13T18:11:42Z</dcterms:modified>
</cp:coreProperties>
</file>